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<sst xmlns="http://schemas.openxmlformats.org/spreadsheetml/2006/main" count="24" uniqueCount="24">
  <si>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</si>
  <si>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</si>
  <si>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</si>
  <si>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</si>
  <si>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</si>
  <si>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</si>
  <si>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</si>
  <si>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</si>
  <si>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Intocmit</t>
  </si>
  <si>
    <t xml:space="preserve">total puncte si sume furnizori </t>
  </si>
  <si>
    <t>Spitalul judetean de urgenta Targoviste</t>
  </si>
  <si>
    <t>jr.dr.Cornel Craciun</t>
  </si>
  <si>
    <t>Director ex.al Directiei Relatii contractuale</t>
  </si>
  <si>
    <t>ec Niculina Sandu</t>
  </si>
  <si>
    <t>Sanodiab SRL Targoviste</t>
  </si>
  <si>
    <t>CASA DE SANATATE DAMBOVITA</t>
  </si>
  <si>
    <t>Almina Trading S.A Targoviste</t>
  </si>
  <si>
    <t>ec Termegan Liliana</t>
  </si>
  <si>
    <t>Hymarco Clinique SRL Targoviste</t>
  </si>
  <si>
    <t>Sef Serv.Decontare serv.medicale</t>
  </si>
  <si>
    <t>ec Dinca Agnes</t>
  </si>
  <si>
    <t>ec Toader Sanda</t>
  </si>
  <si>
    <t>Lista furnizorilor de servicii paraclinice (ecografii efectuate de medicii din specialitatile clinice) si sumele repartizate pentru semestrul II 2018,utilizand criteriile din Anexa 20 la Ordinul MS/ CNAS nr. 397/836/2018 si punctajul obtinut de furnizori la contractarea din luna aprilie 2018, actualizat la zi</t>
  </si>
  <si>
    <t>Nota: Sanodiab SRL Targoviste a incetat la cerere contractul cu CAS D-ta, incepand cu data de 01.07.2018.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</si>
</sst>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42"/>
  <sheetViews>
    <sheetView showGridLines="0" tabSelected="1" zoomScalePageLayoutView="0" workbookViewId="0" topLeftCell="A1">
      <selection activeCell="D31" sqref="D31"/>
    </sheetView>
  </sheetViews>
  <sheetFormatPr defaultColWidth="9.140625" defaultRowHeight="12.75"/>
  <cols>
    <col min="1" max="1" width="33.421875" style="1" customWidth="1"/>
    <col min="2" max="2" width="10.28125" style="5" customWidth="1"/>
    <col min="3" max="3" width="8.7109375" style="5" customWidth="1"/>
    <col min="4" max="4" width="10.421875" style="5" customWidth="1"/>
    <col min="5" max="16384" width="9.140625" style="1" customWidth="1"/>
  </cols>
  <sheetData>
    <row r="1" ht="12.75">
      <c r="A1" s="1" t="s">
        <v>15</v>
      </c>
    </row>
    <row r="3" spans="1:4" ht="12.75">
      <c r="A3" s="25" t="s">
        <v>22</v>
      </c>
      <c r="B3" s="26"/>
      <c r="C3" s="26"/>
      <c r="D3" s="26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6.25" customHeight="1">
      <c r="A6" s="27"/>
      <c r="B6" s="27"/>
      <c r="C6" s="27"/>
      <c r="D6" s="27"/>
    </row>
    <row r="7" spans="1:4" s="9" customFormat="1" ht="27" customHeight="1">
      <c r="A7" s="28" t="s">
        <v>0</v>
      </c>
      <c r="B7" s="16" t="s">
        <v>4</v>
      </c>
      <c r="C7" s="29" t="s">
        <v>7</v>
      </c>
      <c r="D7" s="29"/>
    </row>
    <row r="8" spans="1:4" s="14" customFormat="1" ht="21" customHeight="1">
      <c r="A8" s="28"/>
      <c r="B8" s="17"/>
      <c r="C8" s="15"/>
      <c r="D8" s="18">
        <v>1</v>
      </c>
    </row>
    <row r="9" spans="1:4" s="9" customFormat="1" ht="12.75">
      <c r="A9" s="28"/>
      <c r="B9" s="11"/>
      <c r="C9" s="10" t="s">
        <v>1</v>
      </c>
      <c r="D9" s="10" t="s">
        <v>3</v>
      </c>
    </row>
    <row r="10" spans="1:4" s="13" customFormat="1" ht="15" customHeight="1">
      <c r="A10" s="19"/>
      <c r="B10" s="20">
        <v>40320</v>
      </c>
      <c r="C10" s="21"/>
      <c r="D10" s="21">
        <f>B10*D8</f>
        <v>40320</v>
      </c>
    </row>
    <row r="11" spans="1:4" ht="12.75">
      <c r="A11" s="2" t="s">
        <v>10</v>
      </c>
      <c r="B11" s="22">
        <f>D11</f>
        <v>18218.666666869998</v>
      </c>
      <c r="C11" s="23">
        <v>61</v>
      </c>
      <c r="D11" s="12">
        <f>C11*$D$16</f>
        <v>18218.666666869998</v>
      </c>
    </row>
    <row r="12" spans="1:4" ht="12.75">
      <c r="A12" s="2" t="s">
        <v>14</v>
      </c>
      <c r="B12" s="22">
        <f>D12</f>
        <v>0</v>
      </c>
      <c r="C12" s="23">
        <v>0</v>
      </c>
      <c r="D12" s="12">
        <f>C12*$D$16</f>
        <v>0</v>
      </c>
    </row>
    <row r="13" spans="1:4" ht="12.75">
      <c r="A13" s="2" t="s">
        <v>18</v>
      </c>
      <c r="B13" s="22">
        <f>D13</f>
        <v>8960.000000099999</v>
      </c>
      <c r="C13" s="23">
        <v>30</v>
      </c>
      <c r="D13" s="12">
        <f>C13*$D$16</f>
        <v>8960.000000099999</v>
      </c>
    </row>
    <row r="14" spans="1:4" ht="12.75">
      <c r="A14" s="2" t="s">
        <v>16</v>
      </c>
      <c r="B14" s="22">
        <f>D14</f>
        <v>13141.333333479999</v>
      </c>
      <c r="C14" s="23">
        <v>44</v>
      </c>
      <c r="D14" s="12">
        <f>C14*$D$16</f>
        <v>13141.333333479999</v>
      </c>
    </row>
    <row r="15" spans="1:4" ht="12.75">
      <c r="A15" s="8" t="s">
        <v>9</v>
      </c>
      <c r="B15" s="6">
        <f>SUM(B11:B14)</f>
        <v>40320.000000449996</v>
      </c>
      <c r="C15" s="6">
        <f>SUM(C11:C14)</f>
        <v>135</v>
      </c>
      <c r="D15" s="6">
        <f>SUM(D11:D14)</f>
        <v>40320.000000449996</v>
      </c>
    </row>
    <row r="16" spans="1:4" ht="12.75">
      <c r="A16" s="2" t="s">
        <v>2</v>
      </c>
      <c r="B16" s="4"/>
      <c r="C16" s="7"/>
      <c r="D16" s="7">
        <f>ROUND(D10/C15,8)</f>
        <v>298.66666667</v>
      </c>
    </row>
    <row r="17" ht="12.75">
      <c r="A17" s="1" t="s">
        <v>23</v>
      </c>
    </row>
    <row r="20" spans="1:4" ht="12.75">
      <c r="A20" s="1" t="s">
        <v>5</v>
      </c>
      <c r="B20" s="1"/>
      <c r="C20" s="24"/>
      <c r="D20" s="1"/>
    </row>
    <row r="21" spans="1:4" ht="12.75">
      <c r="A21" s="1" t="s">
        <v>13</v>
      </c>
      <c r="B21" s="1"/>
      <c r="C21" s="1"/>
      <c r="D21" s="1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1" t="s">
        <v>6</v>
      </c>
      <c r="B25" s="1" t="s">
        <v>12</v>
      </c>
      <c r="C25" s="1"/>
      <c r="D25" s="3"/>
    </row>
    <row r="26" spans="1:4" ht="12.75">
      <c r="A26" s="1" t="s">
        <v>21</v>
      </c>
      <c r="B26" s="1" t="s">
        <v>11</v>
      </c>
      <c r="C26" s="1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 t="s">
        <v>19</v>
      </c>
      <c r="B30" s="3" t="s">
        <v>8</v>
      </c>
      <c r="C30" s="3"/>
      <c r="D30" s="3"/>
    </row>
    <row r="31" spans="1:4" ht="12.75">
      <c r="A31" s="3" t="s">
        <v>20</v>
      </c>
      <c r="B31" s="3" t="s">
        <v>17</v>
      </c>
      <c r="C31" s="3"/>
      <c r="D31" s="24">
        <v>43278</v>
      </c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3:D6"/>
    <mergeCell ref="A7:A9"/>
    <mergeCell ref="C7:D7"/>
  </mergeCells>
  <printOptions/>
  <pageMargins left="1.1" right="0" top="0.68" bottom="0.7" header="0.15748031496062992" footer="0.1968503937007874"/>
  <pageSetup horizontalDpi="600" verticalDpi="600" orientation="portrait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2018-06-28T06:32:23Z</cp:lastPrinted>
  <dcterms:created xsi:type="dcterms:W3CDTF">2003-01-21T08:22:40Z</dcterms:created>
  <dcterms:modified xsi:type="dcterms:W3CDTF">2018-06-28T11:49:39Z</dcterms:modified>
  <cp:category/>
  <cp:version/>
  <cp:contentType/>
  <cp:contentStatus/>
</cp:coreProperties>
</file>